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Busca appalto scuola\busca lavori_finale\"/>
    </mc:Choice>
  </mc:AlternateContent>
  <bookViews>
    <workbookView xWindow="0" yWindow="0" windowWidth="20490" windowHeight="705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 l="1"/>
  <c r="C4" i="1" l="1"/>
</calcChain>
</file>

<file path=xl/sharedStrings.xml><?xml version="1.0" encoding="utf-8"?>
<sst xmlns="http://schemas.openxmlformats.org/spreadsheetml/2006/main" count="12" uniqueCount="12">
  <si>
    <t>Oneri sicurezza</t>
  </si>
  <si>
    <t>OG11 - Impianti tecnologici</t>
  </si>
  <si>
    <t>Impianti tecnologici</t>
  </si>
  <si>
    <t>Distribuzione impianti termici</t>
  </si>
  <si>
    <t>Distribuzione impianti aeraulici</t>
  </si>
  <si>
    <t>Distribuzione impianti idrico sanitari</t>
  </si>
  <si>
    <t>Distribuzione impianti scarico</t>
  </si>
  <si>
    <t>Distribuzione impianti antincendio</t>
  </si>
  <si>
    <t>BMS</t>
  </si>
  <si>
    <t>Sanitari</t>
  </si>
  <si>
    <t>Impianti elettrici</t>
  </si>
  <si>
    <t>Allegato B - CATEGORIA OG11 - lavorazioni per dichiarazione subappalto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</si>
</sst>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/>
    <xf numFmtId="164" fontId="0" fillId="0" borderId="3" xfId="0" applyNumberFormat="1" applyBorder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164" fontId="0" fillId="0" borderId="6" xfId="0" applyNumberFormat="1" applyBorder="1"/>
    <xf numFmtId="0" fontId="2" fillId="0" borderId="0" xfId="0" applyFont="1"/>
    <xf numFmtId="0" fontId="1" fillId="0" borderId="4" xfId="0" applyFont="1" applyBorder="1" applyAlignment="1">
      <alignment wrapText="1"/>
    </xf>
    <xf numFmtId="164" fontId="1" fillId="0" borderId="5" xfId="0" applyNumberFormat="1" applyFont="1" applyBorder="1"/>
    <xf numFmtId="0" fontId="0" fillId="0" borderId="2" xfId="0" applyFont="1" applyBorder="1" applyAlignment="1">
      <alignment wrapText="1"/>
    </xf>
    <xf numFmtId="164" fontId="0" fillId="0" borderId="0" xfId="0" applyNumberFormat="1" applyFont="1"/>
    <xf numFmtId="164" fontId="1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 applyFont="1" applyBorder="1"/>
    <xf numFmtId="0" fontId="0" fillId="2" borderId="0" xfId="0" applyFill="1" applyBorder="1" applyAlignment="1">
      <alignment wrapText="1"/>
    </xf>
    <xf numFmtId="164" fontId="0" fillId="2" borderId="0" xfId="0" applyNumberFormat="1" applyFill="1" applyBorder="1"/>
    <xf numFmtId="0" fontId="1" fillId="0" borderId="0" xfId="0" applyFont="1" applyBorder="1"/>
    <xf numFmtId="0" fontId="0" fillId="0" borderId="0" xfId="0" applyBorder="1"/>
    <xf numFmtId="0" fontId="0" fillId="0" borderId="0" xfId="0" applyFont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0" fontId="1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Normal="100" workbookViewId="0">
      <selection activeCell="A3" sqref="A3"/>
    </sheetView>
  </sheetViews>
  <sheetFormatPr defaultRowHeight="15" x14ac:dyDescent="0.25"/>
  <cols>
    <col min="1" max="1" width="56.140625" customWidth="1"/>
    <col min="2" max="2" width="22.28515625" style="2" customWidth="1"/>
    <col min="3" max="3" width="26.140625" style="2" customWidth="1"/>
    <col min="5" max="5" width="28.28515625" customWidth="1"/>
  </cols>
  <sheetData>
    <row r="1" spans="1:3" ht="18.75" x14ac:dyDescent="0.3">
      <c r="A1" s="8"/>
      <c r="B1" s="3"/>
      <c r="C1" s="3"/>
    </row>
    <row r="3" spans="1:3" x14ac:dyDescent="0.25">
      <c r="A3" s="23" t="s">
        <v>11</v>
      </c>
      <c r="B3" s="21"/>
      <c r="C3" s="22"/>
    </row>
    <row r="4" spans="1:3" ht="14.25" x14ac:dyDescent="0.25">
      <c r="A4" s="5" t="s">
        <v>1</v>
      </c>
      <c r="B4" s="3"/>
      <c r="C4" s="6">
        <f>B5+B14</f>
        <v>2229257.2100000004</v>
      </c>
    </row>
    <row r="5" spans="1:3" ht="14.25" x14ac:dyDescent="0.25">
      <c r="A5" s="5" t="s">
        <v>2</v>
      </c>
      <c r="B5" s="3">
        <f>SUM(B6:B13)</f>
        <v>2173166.2200000002</v>
      </c>
      <c r="C5" s="4"/>
    </row>
    <row r="6" spans="1:3" x14ac:dyDescent="0.25">
      <c r="A6" s="11" t="s">
        <v>3</v>
      </c>
      <c r="B6" s="12">
        <f>599849.45+44097.44</f>
        <v>643946.8899999999</v>
      </c>
      <c r="C6" s="4"/>
    </row>
    <row r="7" spans="1:3" x14ac:dyDescent="0.25">
      <c r="A7" s="11" t="s">
        <v>4</v>
      </c>
      <c r="B7" s="12">
        <f>162031.72+37772.72</f>
        <v>199804.44</v>
      </c>
      <c r="C7" s="4"/>
    </row>
    <row r="8" spans="1:3" x14ac:dyDescent="0.25">
      <c r="A8" s="11" t="s">
        <v>5</v>
      </c>
      <c r="B8" s="12">
        <f>92825.1+17799.56</f>
        <v>110624.66</v>
      </c>
      <c r="C8" s="4"/>
    </row>
    <row r="9" spans="1:3" x14ac:dyDescent="0.25">
      <c r="A9" s="11" t="s">
        <v>6</v>
      </c>
      <c r="B9" s="12">
        <f>97077.32+14197.6</f>
        <v>111274.92000000001</v>
      </c>
      <c r="C9" s="4"/>
    </row>
    <row r="10" spans="1:3" x14ac:dyDescent="0.25">
      <c r="A10" s="11" t="s">
        <v>7</v>
      </c>
      <c r="B10" s="12">
        <f>81208.85+2231.7</f>
        <v>83440.55</v>
      </c>
      <c r="C10" s="4"/>
    </row>
    <row r="11" spans="1:3" x14ac:dyDescent="0.25">
      <c r="A11" s="11" t="s">
        <v>9</v>
      </c>
      <c r="B11" s="12">
        <f>18045.35+3075.68</f>
        <v>21121.03</v>
      </c>
      <c r="C11" s="4"/>
    </row>
    <row r="12" spans="1:3" x14ac:dyDescent="0.25">
      <c r="A12" s="11" t="s">
        <v>8</v>
      </c>
      <c r="B12" s="12">
        <f>66376.42+24886.88</f>
        <v>91263.3</v>
      </c>
      <c r="C12" s="4"/>
    </row>
    <row r="13" spans="1:3" x14ac:dyDescent="0.25">
      <c r="A13" s="11" t="s">
        <v>10</v>
      </c>
      <c r="B13" s="12">
        <f>812862.65+98827.78</f>
        <v>911690.43</v>
      </c>
      <c r="C13" s="4"/>
    </row>
    <row r="14" spans="1:3" ht="14.25" x14ac:dyDescent="0.25">
      <c r="A14" s="9" t="s">
        <v>0</v>
      </c>
      <c r="B14" s="10">
        <v>56090.99</v>
      </c>
      <c r="C14" s="7"/>
    </row>
    <row r="15" spans="1:3" ht="14.25" x14ac:dyDescent="0.25">
      <c r="A15" s="1"/>
    </row>
    <row r="16" spans="1:3" ht="14.25" x14ac:dyDescent="0.25">
      <c r="A16" s="16"/>
      <c r="B16" s="17"/>
      <c r="C16" s="17"/>
    </row>
    <row r="17" spans="1:3" ht="14.25" x14ac:dyDescent="0.25">
      <c r="A17" s="18"/>
      <c r="B17" s="13"/>
      <c r="C17" s="13"/>
    </row>
    <row r="18" spans="1:3" ht="14.25" x14ac:dyDescent="0.25">
      <c r="A18" s="18"/>
      <c r="B18" s="13"/>
      <c r="C18" s="13"/>
    </row>
    <row r="19" spans="1:3" x14ac:dyDescent="0.25">
      <c r="A19" s="19"/>
      <c r="B19" s="14"/>
      <c r="C19" s="14"/>
    </row>
    <row r="20" spans="1:3" x14ac:dyDescent="0.25">
      <c r="A20" s="19"/>
      <c r="B20" s="14"/>
      <c r="C20" s="14"/>
    </row>
    <row r="21" spans="1:3" x14ac:dyDescent="0.25">
      <c r="A21" s="19"/>
      <c r="B21" s="14"/>
      <c r="C21" s="14"/>
    </row>
    <row r="22" spans="1:3" x14ac:dyDescent="0.25">
      <c r="A22" s="18"/>
      <c r="B22" s="13"/>
      <c r="C22" s="13"/>
    </row>
    <row r="23" spans="1:3" x14ac:dyDescent="0.25">
      <c r="A23" s="19"/>
      <c r="B23" s="15"/>
      <c r="C23" s="13"/>
    </row>
    <row r="24" spans="1:3" x14ac:dyDescent="0.25">
      <c r="A24" s="19"/>
      <c r="B24" s="15"/>
      <c r="C24" s="13"/>
    </row>
    <row r="25" spans="1:3" x14ac:dyDescent="0.25">
      <c r="A25" s="19"/>
      <c r="B25" s="15"/>
      <c r="C25" s="13"/>
    </row>
    <row r="26" spans="1:3" x14ac:dyDescent="0.25">
      <c r="A26" s="19"/>
      <c r="B26" s="15"/>
      <c r="C26" s="13"/>
    </row>
    <row r="27" spans="1:3" x14ac:dyDescent="0.25">
      <c r="A27" s="19"/>
      <c r="B27" s="15"/>
      <c r="C27" s="13"/>
    </row>
    <row r="28" spans="1:3" x14ac:dyDescent="0.25">
      <c r="A28" s="18"/>
      <c r="B28" s="13"/>
      <c r="C28" s="13"/>
    </row>
    <row r="29" spans="1:3" x14ac:dyDescent="0.25">
      <c r="A29" s="20"/>
      <c r="B29" s="15"/>
      <c r="C29" s="15"/>
    </row>
    <row r="30" spans="1:3" x14ac:dyDescent="0.25">
      <c r="A30" s="20"/>
      <c r="B30" s="15"/>
      <c r="C30" s="15"/>
    </row>
    <row r="31" spans="1:3" x14ac:dyDescent="0.25">
      <c r="A31" s="20"/>
      <c r="B31" s="15"/>
      <c r="C31" s="15"/>
    </row>
    <row r="32" spans="1:3" x14ac:dyDescent="0.25">
      <c r="A32" s="20"/>
      <c r="B32" s="15"/>
      <c r="C32" s="15"/>
    </row>
    <row r="33" spans="1:3" x14ac:dyDescent="0.25">
      <c r="A33" s="20"/>
      <c r="B33" s="15"/>
      <c r="C33" s="15"/>
    </row>
    <row r="34" spans="1:3" x14ac:dyDescent="0.25">
      <c r="A34" s="20"/>
      <c r="B34" s="15"/>
      <c r="C34" s="15"/>
    </row>
    <row r="35" spans="1:3" x14ac:dyDescent="0.25">
      <c r="A35" s="20"/>
      <c r="B35" s="15"/>
      <c r="C35" s="15"/>
    </row>
    <row r="36" spans="1:3" x14ac:dyDescent="0.25">
      <c r="A36" s="20"/>
      <c r="B36" s="15"/>
      <c r="C36" s="15"/>
    </row>
    <row r="37" spans="1:3" x14ac:dyDescent="0.25">
      <c r="A37" s="20"/>
      <c r="B37" s="15"/>
      <c r="C37" s="15"/>
    </row>
  </sheetData>
  <sortState ref="A6:B14">
    <sortCondition ref="A6:A14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COCCALOTTO</dc:creator>
  <cp:lastModifiedBy>ASUS</cp:lastModifiedBy>
  <cp:lastPrinted>2019-03-09T16:20:39Z</cp:lastPrinted>
  <dcterms:created xsi:type="dcterms:W3CDTF">2019-03-08T17:37:55Z</dcterms:created>
  <dcterms:modified xsi:type="dcterms:W3CDTF">2020-12-17T13:09:26Z</dcterms:modified>
</cp:coreProperties>
</file>